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210" windowWidth="19395" windowHeight="714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調査書印刷" sheetId="1" r:id="rId7"/>
  </sheets>
  <definedNames>
    <definedName name="_xlnm.Print_Area" localSheetId="6">調査書印刷!$F$7:$CE$122</definedName>
  </definedNames>
  <calcPr calcId="125725"/>
</workbook>
</file>

<file path=xl/calcChain.xml><?xml version="1.0" encoding="utf-8"?>
<calcChain xmlns="http://schemas.openxmlformats.org/spreadsheetml/2006/main">
  <c r="D3" i="6"/>
  <c r="J6" i="4" l="1"/>
  <c r="BC114" i="1" l="1"/>
  <c r="BB114"/>
  <c r="U92" l="1"/>
  <c r="U103" l="1"/>
  <c r="U86"/>
  <c r="B15" i="7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C3"/>
  <c r="D3"/>
  <c r="B3"/>
  <c r="AP82" i="1"/>
  <c r="AP78"/>
  <c r="AP74"/>
  <c r="AI82"/>
  <c r="AB82"/>
  <c r="U82"/>
  <c r="AI78"/>
  <c r="AB78"/>
  <c r="U78"/>
  <c r="AI74"/>
  <c r="AB74"/>
  <c r="U74"/>
  <c r="B4" i="6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C3"/>
  <c r="B3"/>
  <c r="BZ66" i="1"/>
  <c r="BS66"/>
  <c r="BL66"/>
  <c r="BE66"/>
  <c r="AX66"/>
  <c r="AQ66"/>
  <c r="AJ66"/>
  <c r="AC66"/>
  <c r="V66"/>
  <c r="BZ62"/>
  <c r="BS62"/>
  <c r="BL62"/>
  <c r="BE62"/>
  <c r="AX62"/>
  <c r="AQ62"/>
  <c r="AJ62"/>
  <c r="AC62"/>
  <c r="V62"/>
  <c r="BZ58"/>
  <c r="BS58"/>
  <c r="BL58"/>
  <c r="BE58"/>
  <c r="AX58"/>
  <c r="AQ58"/>
  <c r="AJ58"/>
  <c r="AC58"/>
  <c r="V58"/>
  <c r="B5" i="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C4"/>
  <c r="D4"/>
  <c r="B4"/>
  <c r="BF50" i="1"/>
  <c r="AZ50"/>
  <c r="AT50"/>
  <c r="BF47"/>
  <c r="AZ47"/>
  <c r="AT47"/>
  <c r="AY44"/>
  <c r="BF41"/>
  <c r="AZ41"/>
  <c r="AT41"/>
  <c r="BB49"/>
  <c r="BA49"/>
  <c r="AZ49"/>
  <c r="BB48"/>
  <c r="BA48"/>
  <c r="AZ48"/>
  <c r="BB47"/>
  <c r="BA47"/>
  <c r="AV49"/>
  <c r="AU49"/>
  <c r="AT49"/>
  <c r="AV48"/>
  <c r="AU48"/>
  <c r="AT48"/>
  <c r="AV47"/>
  <c r="AU47"/>
  <c r="BF38"/>
  <c r="AT38"/>
  <c r="BB52"/>
  <c r="BA52"/>
  <c r="AZ52"/>
  <c r="BB51"/>
  <c r="BA51"/>
  <c r="AZ51"/>
  <c r="BB50"/>
  <c r="BA50"/>
  <c r="AV52"/>
  <c r="AU52"/>
  <c r="AT52"/>
  <c r="AV51"/>
  <c r="AU51"/>
  <c r="AT51"/>
  <c r="AV50"/>
  <c r="AU50"/>
  <c r="AV43"/>
  <c r="AU43"/>
  <c r="AT43"/>
  <c r="AV42"/>
  <c r="AU42"/>
  <c r="AT42"/>
  <c r="AV41"/>
  <c r="AU41"/>
  <c r="AA50"/>
  <c r="AG52"/>
  <c r="AF52"/>
  <c r="AE52"/>
  <c r="AD52"/>
  <c r="AC52"/>
  <c r="AB52"/>
  <c r="AA52"/>
  <c r="AG51"/>
  <c r="AF51"/>
  <c r="AE51"/>
  <c r="AD51"/>
  <c r="AC51"/>
  <c r="AB51"/>
  <c r="AA51"/>
  <c r="AG50"/>
  <c r="AF50"/>
  <c r="AE50"/>
  <c r="AD50"/>
  <c r="AC50"/>
  <c r="AB50"/>
  <c r="AH47"/>
  <c r="AC47"/>
  <c r="X47"/>
  <c r="U42"/>
  <c r="U38"/>
  <c r="J105" i="4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5"/>
  <c r="AY35" i="1"/>
  <c r="AY32"/>
  <c r="BX21"/>
  <c r="BR21"/>
  <c r="BK21"/>
</calcChain>
</file>

<file path=xl/sharedStrings.xml><?xml version="1.0" encoding="utf-8"?>
<sst xmlns="http://schemas.openxmlformats.org/spreadsheetml/2006/main" count="274" uniqueCount="167">
  <si>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</si>
  <si>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</si>
  <si>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</si>
  <si>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</si>
  <si>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</si>
  <si>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</si>
  <si>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</si>
  <si>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</si>
  <si>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</si>
  <si>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</si>
  <si>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</si>
  <si>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</si>
  <si>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</si>
  <si>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</si>
  <si>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</si>
  <si>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</si>
  <si>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</si>
  <si>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</si>
  <si>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</si>
  <si>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</si>
  <si>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</si>
  <si>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</si>
  <si>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</si>
  <si>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</si>
  <si>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</si>
  <si>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</si>
  <si>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</si>
  <si>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平成３１年度</t>
    <rPh sb="0" eb="2">
      <t>ヘイセイ</t>
    </rPh>
    <rPh sb="4" eb="6">
      <t>ネンド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</si>
  <si>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</si>
  <si>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</si>
  <si>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</si>
  <si>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</si>
  <si>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</si>
  <si>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</si>
  <si>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</si>
  <si>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</si>
  <si>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</si>
  <si>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</si>
  <si>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</si>
  <si>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</si>
  <si>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</si>
  <si>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</si>
  <si>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</si>
  <si>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</si>
  <si>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</si>
  <si>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平成　　年</t>
    <rPh sb="0" eb="2">
      <t>ヘイセイ</t>
    </rPh>
    <rPh sb="4" eb="5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</si>
  <si>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</si>
  <si>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</si>
  <si>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</si>
  <si>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</si>
  <si>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</si>
  <si>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</si>
  <si>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</si>
  <si>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</si>
  <si>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</si>
  <si>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</si>
  <si>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</si>
  <si>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</si>
  <si>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</si>
  <si>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</si>
  <si>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</si>
  <si>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</si>
  <si>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</si>
  <si>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</si>
  <si>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</si>
  <si>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</si>
  <si>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</si>
  <si>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</si>
  <si>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</si>
  <si>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</si>
  <si>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</si>
  <si>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</si>
  <si>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</si>
  <si>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</si>
  <si>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</si>
  <si>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</si>
  <si>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</si>
  <si>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</si>
  <si>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</si>
  <si>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</si>
  <si>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</si>
  <si>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</si>
  <si>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</si>
  <si>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</si>
  <si>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</si>
  <si>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</si>
  <si>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</si>
  <si>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</si>
  <si>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</si>
  <si>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</si>
  <si>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</si>
  <si>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</si>
  <si>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</si>
  <si>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</si>
  <si>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</si>
  <si>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</si>
  <si>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</si>
  <si>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</si>
  <si>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</si>
  <si>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</si>
  <si>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</si>
  <si>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</si>
  <si>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</si>
  <si>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</si>
  <si>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</si>
  <si>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</si>
  <si>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</si>
  <si>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</si>
  <si>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</si>
  <si>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</si>
  <si>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</si>
  <si>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</si>
  <si>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</si>
  <si>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</si>
  <si>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</si>
  <si>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</si>
  <si>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</si>
  <si>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</si>
  <si>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</si>
  <si>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</si>
  <si>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</si>
  <si>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</si>
  <si>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</si>
  <si>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</si>
  <si>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</si>
  <si>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</si>
  <si>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</si>
  <si>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</si>
  <si>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</si>
  <si>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</si>
  <si>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</si>
  <si>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</si>
  <si>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</si>
  <si>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</si>
  <si>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</si>
  <si>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鹿児島県私立高等学校統一調査書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チョウサショ</t>
    </rPh>
    <phoneticPr fontId="1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</si>
  <si>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1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</si>
  <si>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</si>
  <si>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</si>
  <si>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</si>
  <si>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</si>
  <si>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</si>
  <si>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</si>
  <si>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</si>
  <si>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</si>
  <si>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</si>
  <si>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</si>
  <si>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</si>
  <si>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</si>
  <si>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</si>
  <si>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調査書入力方法について</t>
    <rPh sb="0" eb="2">
      <t>チョウサ</t>
    </rPh>
    <rPh sb="2" eb="3">
      <t>ショ</t>
    </rPh>
    <rPh sb="3" eb="5">
      <t>ニュウリョク</t>
    </rPh>
    <rPh sb="5" eb="7">
      <t>ホウホウ</t>
    </rPh>
    <phoneticPr fontId="9"/>
  </si>
  <si>
    <t>調査書印刷</t>
    <rPh sb="0" eb="3">
      <t>チョウサショ</t>
    </rPh>
    <rPh sb="3" eb="5">
      <t>インサツ</t>
    </rPh>
    <phoneticPr fontId="9"/>
  </si>
  <si>
    <t>担任所見および指導上の参考事項は２００字以内で入力してください。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1"/>
  </si>
  <si>
    <t>調査書作成</t>
    <rPh sb="0" eb="2">
      <t>チョウサ</t>
    </rPh>
    <rPh sb="2" eb="3">
      <t>ショ</t>
    </rPh>
    <rPh sb="3" eb="5">
      <t>サクセイ</t>
    </rPh>
    <phoneticPr fontId="1"/>
  </si>
  <si>
    <t>担任所見および指導上の参考事項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phoneticPr fontId="9"/>
  </si>
  <si>
    <t>調査書印刷</t>
    <rPh sb="0" eb="3">
      <t>チョウサショ</t>
    </rPh>
    <rPh sb="3" eb="5">
      <t>インサツ</t>
    </rPh>
    <phoneticPr fontId="1"/>
  </si>
  <si>
    <t>担任所見　および　　　指導上の　参考事項</t>
    <rPh sb="0" eb="2">
      <t>タンニン</t>
    </rPh>
    <rPh sb="2" eb="4">
      <t>ショケン</t>
    </rPh>
    <rPh sb="11" eb="14">
      <t>シドウジョウ</t>
    </rPh>
    <rPh sb="16" eb="18">
      <t>サンコウ</t>
    </rPh>
    <rPh sb="18" eb="20">
      <t>ジコウ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</si>
  <si>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</si>
  <si>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生年欄は　例えば「平成１５年」生まれは１５と入力してください。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</si>
  <si>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</si>
  <si>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</si>
  <si>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</si>
  <si>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</si>
  <si>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の番号）を入力してください。</t>
    <rPh sb="1" eb="3">
      <t>バンゴウ</t>
    </rPh>
    <rPh sb="5" eb="7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</si>
  <si>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</si>
  <si>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</si>
  <si>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/>
  </si>
</sst>
</file>

<file path=xl/styles.xml><?xml version="1.0" encoding="utf-8"?>
<styleSheet xmlns="http://schemas.openxmlformats.org/spreadsheetml/2006/main"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val="FF000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4"/>
  <sheetViews>
    <sheetView showGridLines="0" tabSelected="1" topLeftCell="A22" workbookViewId="0">
      <selection activeCell="H11" sqref="H11"/>
    </sheetView>
  </sheetViews>
  <sheetFormatPr defaultRowHeight="13.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>
      <c r="B2" s="109" t="s">
        <v>150</v>
      </c>
      <c r="C2" s="110"/>
      <c r="D2" s="110"/>
      <c r="E2" s="110"/>
      <c r="F2" s="111"/>
      <c r="H2" s="111"/>
      <c r="I2" s="111"/>
      <c r="J2" s="112"/>
      <c r="K2" s="111"/>
    </row>
    <row r="3" spans="2:11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>
      <c r="B4" s="111"/>
      <c r="C4" s="111" t="s">
        <v>96</v>
      </c>
      <c r="D4" s="111"/>
      <c r="E4" s="111"/>
      <c r="F4" s="111"/>
      <c r="G4" s="111"/>
      <c r="H4" s="111"/>
      <c r="I4" s="111"/>
      <c r="J4" s="111"/>
      <c r="K4" s="111"/>
    </row>
    <row r="5" spans="2:11">
      <c r="B5" s="111"/>
      <c r="C5" s="113" t="s">
        <v>97</v>
      </c>
      <c r="D5" s="111" t="s">
        <v>98</v>
      </c>
      <c r="E5" s="111"/>
      <c r="F5" s="111"/>
      <c r="G5" s="111"/>
      <c r="H5" s="111"/>
      <c r="I5" s="111"/>
      <c r="J5" s="111"/>
      <c r="K5" s="111"/>
    </row>
    <row r="6" spans="2:11">
      <c r="B6" s="111"/>
      <c r="C6" s="113" t="s">
        <v>99</v>
      </c>
      <c r="D6" s="111" t="s">
        <v>137</v>
      </c>
      <c r="E6" s="111"/>
      <c r="F6" s="111"/>
      <c r="G6" s="111"/>
      <c r="H6" s="111"/>
      <c r="I6" s="111"/>
      <c r="J6" s="111"/>
      <c r="K6" s="111"/>
    </row>
    <row r="7" spans="2:11">
      <c r="B7" s="111"/>
      <c r="C7" s="113" t="s">
        <v>100</v>
      </c>
      <c r="D7" s="111" t="s">
        <v>138</v>
      </c>
      <c r="E7" s="111"/>
      <c r="F7" s="111"/>
      <c r="G7" s="111"/>
      <c r="H7" s="111"/>
      <c r="I7" s="111"/>
      <c r="J7" s="111"/>
      <c r="K7" s="111"/>
    </row>
    <row r="8" spans="2:11">
      <c r="B8" s="111"/>
      <c r="C8" s="113" t="s">
        <v>101</v>
      </c>
      <c r="D8" s="111" t="s">
        <v>139</v>
      </c>
      <c r="E8" s="111"/>
      <c r="F8" s="111"/>
      <c r="G8" s="111"/>
      <c r="H8" s="111"/>
      <c r="I8" s="111"/>
      <c r="J8" s="111"/>
      <c r="K8" s="111"/>
    </row>
    <row r="9" spans="2:11">
      <c r="B9" s="111"/>
      <c r="C9" s="113" t="s">
        <v>102</v>
      </c>
      <c r="D9" s="111" t="s">
        <v>140</v>
      </c>
      <c r="E9" s="111"/>
      <c r="F9" s="111"/>
      <c r="G9" s="111"/>
      <c r="H9" s="111"/>
      <c r="I9" s="111"/>
      <c r="J9" s="111"/>
      <c r="K9" s="111"/>
    </row>
    <row r="10" spans="2:11">
      <c r="B10" s="111"/>
      <c r="C10" s="113" t="s">
        <v>103</v>
      </c>
      <c r="D10" s="111" t="s">
        <v>141</v>
      </c>
      <c r="E10" s="111"/>
      <c r="F10" s="111"/>
      <c r="G10" s="111"/>
      <c r="H10" s="111"/>
      <c r="I10" s="111"/>
      <c r="J10" s="111"/>
      <c r="K10" s="111"/>
    </row>
    <row r="11" spans="2:11">
      <c r="B11" s="111"/>
      <c r="C11" s="113" t="s">
        <v>104</v>
      </c>
      <c r="D11" s="111" t="s">
        <v>151</v>
      </c>
      <c r="E11" s="111"/>
      <c r="F11" s="111"/>
      <c r="G11" s="111"/>
      <c r="H11" s="111"/>
      <c r="I11" s="111"/>
      <c r="J11" s="111"/>
      <c r="K11" s="111"/>
    </row>
    <row r="12" spans="2:11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>
      <c r="B13" s="111"/>
      <c r="C13" s="114" t="s">
        <v>149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>
      <c r="B15" s="111"/>
      <c r="C15" s="126" t="s">
        <v>137</v>
      </c>
      <c r="D15" s="111" t="s">
        <v>105</v>
      </c>
      <c r="E15" s="111"/>
      <c r="F15" s="111"/>
      <c r="G15" s="111"/>
      <c r="H15" s="111"/>
      <c r="I15" s="111"/>
      <c r="J15" s="111"/>
      <c r="K15" s="111"/>
    </row>
    <row r="16" spans="2:11">
      <c r="B16" s="111"/>
      <c r="C16" s="115" t="s">
        <v>106</v>
      </c>
      <c r="D16" s="111" t="s">
        <v>107</v>
      </c>
      <c r="E16" s="111"/>
      <c r="F16" s="111"/>
      <c r="G16" s="111"/>
      <c r="H16" s="111"/>
      <c r="I16" s="111"/>
      <c r="J16" s="111"/>
      <c r="K16" s="111"/>
    </row>
    <row r="17" spans="2:11">
      <c r="B17" s="111"/>
      <c r="C17" s="115" t="s">
        <v>106</v>
      </c>
      <c r="D17" s="111" t="s">
        <v>142</v>
      </c>
      <c r="E17" s="111"/>
      <c r="F17" s="111"/>
      <c r="G17" s="111"/>
      <c r="H17" s="111"/>
      <c r="I17" s="111"/>
      <c r="J17" s="111"/>
      <c r="K17" s="111"/>
    </row>
    <row r="18" spans="2:11">
      <c r="B18" s="111"/>
      <c r="C18" s="115" t="s">
        <v>106</v>
      </c>
      <c r="D18" s="111" t="s">
        <v>143</v>
      </c>
      <c r="E18" s="111"/>
      <c r="F18" s="111"/>
      <c r="G18" s="111"/>
      <c r="H18" s="111"/>
      <c r="I18" s="111"/>
      <c r="J18" s="111"/>
      <c r="K18" s="111"/>
    </row>
    <row r="19" spans="2:11" ht="14.25" thickBot="1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>
      <c r="B20" s="111"/>
      <c r="C20" s="123" t="s">
        <v>138</v>
      </c>
      <c r="D20" s="124"/>
      <c r="E20" s="111" t="s">
        <v>105</v>
      </c>
      <c r="H20" s="111"/>
      <c r="I20" s="111"/>
      <c r="J20" s="111"/>
      <c r="K20" s="111"/>
    </row>
    <row r="21" spans="2:11">
      <c r="B21" s="111"/>
      <c r="C21" s="115"/>
      <c r="D21" s="116" t="s">
        <v>160</v>
      </c>
      <c r="E21" s="111"/>
      <c r="F21" s="111"/>
      <c r="G21" s="111"/>
      <c r="H21" s="111"/>
      <c r="I21" s="111"/>
      <c r="J21" s="111"/>
      <c r="K21" s="111"/>
    </row>
    <row r="22" spans="2:11">
      <c r="B22" s="111"/>
      <c r="C22" s="115"/>
      <c r="D22" s="116" t="s">
        <v>161</v>
      </c>
      <c r="E22" s="111"/>
      <c r="F22" s="111"/>
      <c r="G22" s="111"/>
      <c r="H22" s="111"/>
      <c r="I22" s="111"/>
      <c r="J22" s="111"/>
      <c r="K22" s="111"/>
    </row>
    <row r="23" spans="2:11">
      <c r="B23" s="111"/>
      <c r="C23" s="115" t="s">
        <v>106</v>
      </c>
      <c r="D23" s="117" t="s">
        <v>144</v>
      </c>
      <c r="E23" s="111"/>
      <c r="F23" s="111"/>
      <c r="G23" s="111"/>
      <c r="H23" s="111"/>
      <c r="I23" s="111"/>
      <c r="J23" s="111"/>
      <c r="K23" s="111"/>
    </row>
    <row r="24" spans="2:11">
      <c r="B24" s="111"/>
      <c r="C24" s="115" t="s">
        <v>106</v>
      </c>
      <c r="D24" s="117" t="s">
        <v>158</v>
      </c>
      <c r="E24" s="111"/>
      <c r="F24" s="111"/>
      <c r="G24" s="111"/>
      <c r="H24" s="111"/>
      <c r="I24" s="111"/>
      <c r="J24" s="111"/>
      <c r="K24" s="111"/>
    </row>
    <row r="25" spans="2:11">
      <c r="B25" s="111"/>
      <c r="C25" s="115" t="s">
        <v>106</v>
      </c>
      <c r="D25" s="117" t="s">
        <v>112</v>
      </c>
      <c r="E25" s="111"/>
      <c r="F25" s="111"/>
      <c r="G25" s="111"/>
      <c r="H25" s="111"/>
      <c r="I25" s="111"/>
      <c r="J25" s="111"/>
      <c r="K25" s="111"/>
    </row>
    <row r="26" spans="2:11">
      <c r="B26" s="111"/>
      <c r="C26" s="115" t="s">
        <v>106</v>
      </c>
      <c r="D26" s="117" t="s">
        <v>108</v>
      </c>
      <c r="E26" s="111"/>
      <c r="F26" s="111"/>
      <c r="G26" s="111"/>
      <c r="H26" s="111"/>
      <c r="I26" s="111"/>
      <c r="J26" s="111"/>
      <c r="K26" s="111"/>
    </row>
    <row r="27" spans="2:11">
      <c r="B27" s="111"/>
      <c r="C27" s="115" t="s">
        <v>106</v>
      </c>
      <c r="D27" s="117" t="s">
        <v>113</v>
      </c>
      <c r="E27" s="111"/>
      <c r="F27" s="111"/>
      <c r="G27" s="111"/>
      <c r="H27" s="111"/>
      <c r="I27" s="111"/>
      <c r="J27" s="111"/>
      <c r="K27" s="111"/>
    </row>
    <row r="28" spans="2:11">
      <c r="B28" s="111"/>
      <c r="C28" s="115" t="s">
        <v>106</v>
      </c>
      <c r="D28" s="117" t="s">
        <v>114</v>
      </c>
      <c r="E28" s="111"/>
      <c r="F28" s="111"/>
      <c r="G28" s="111"/>
      <c r="H28" s="111"/>
      <c r="I28" s="111"/>
      <c r="J28" s="111"/>
      <c r="K28" s="111"/>
    </row>
    <row r="29" spans="2:11">
      <c r="B29" s="111"/>
      <c r="C29" s="115" t="s">
        <v>106</v>
      </c>
      <c r="D29" s="117" t="s">
        <v>115</v>
      </c>
      <c r="E29" s="111"/>
      <c r="F29" s="111"/>
      <c r="G29" s="111"/>
      <c r="H29" s="111"/>
      <c r="I29" s="111"/>
      <c r="J29" s="111"/>
      <c r="K29" s="111"/>
    </row>
    <row r="30" spans="2:11" ht="14.25" thickBot="1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>
      <c r="B31" s="111"/>
      <c r="C31" s="122" t="s">
        <v>139</v>
      </c>
      <c r="D31" s="111" t="s">
        <v>105</v>
      </c>
      <c r="E31" s="111"/>
      <c r="F31" s="111"/>
      <c r="G31" s="111"/>
      <c r="H31" s="111"/>
      <c r="I31" s="111"/>
      <c r="J31" s="111"/>
      <c r="K31" s="111"/>
    </row>
    <row r="32" spans="2:11">
      <c r="B32" s="111"/>
      <c r="C32" s="111"/>
      <c r="D32" s="116" t="s">
        <v>162</v>
      </c>
      <c r="E32" s="111"/>
      <c r="F32" s="111"/>
      <c r="G32" s="111"/>
      <c r="H32" s="111"/>
      <c r="I32" s="111"/>
      <c r="J32" s="111"/>
      <c r="K32" s="111"/>
    </row>
    <row r="33" spans="2:11">
      <c r="B33" s="111"/>
      <c r="C33" s="111"/>
      <c r="D33" s="116" t="s">
        <v>161</v>
      </c>
      <c r="E33" s="111"/>
      <c r="F33" s="111"/>
      <c r="G33" s="111"/>
      <c r="H33" s="111"/>
      <c r="I33" s="111"/>
      <c r="J33" s="111"/>
      <c r="K33" s="111"/>
    </row>
    <row r="34" spans="2:11">
      <c r="B34" s="111"/>
      <c r="C34" s="115" t="s">
        <v>106</v>
      </c>
      <c r="D34" s="111" t="s">
        <v>109</v>
      </c>
      <c r="E34" s="111"/>
      <c r="F34" s="111"/>
      <c r="G34" s="111"/>
      <c r="H34" s="111"/>
      <c r="I34" s="111"/>
      <c r="J34" s="111"/>
      <c r="K34" s="111"/>
    </row>
    <row r="35" spans="2:11">
      <c r="B35" s="111"/>
      <c r="C35" s="115" t="s">
        <v>106</v>
      </c>
      <c r="D35" s="111" t="s">
        <v>165</v>
      </c>
      <c r="E35" s="111"/>
      <c r="F35" s="111"/>
      <c r="G35" s="111"/>
      <c r="H35" s="111"/>
      <c r="I35" s="111"/>
      <c r="J35" s="111"/>
      <c r="K35" s="111"/>
    </row>
    <row r="36" spans="2:11" ht="14.25" thickBo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>
      <c r="B37" s="111"/>
      <c r="C37" s="198" t="s">
        <v>140</v>
      </c>
      <c r="D37" s="199"/>
      <c r="E37" s="111" t="s">
        <v>105</v>
      </c>
      <c r="G37" s="111"/>
      <c r="H37" s="111"/>
      <c r="I37" s="111"/>
      <c r="J37" s="111"/>
      <c r="K37" s="111"/>
    </row>
    <row r="38" spans="2:11">
      <c r="B38" s="111"/>
      <c r="C38" s="115" t="s">
        <v>106</v>
      </c>
      <c r="D38" s="111" t="s">
        <v>147</v>
      </c>
      <c r="E38" s="111"/>
      <c r="F38" s="111"/>
      <c r="G38" s="111"/>
      <c r="H38" s="111"/>
      <c r="I38" s="111"/>
      <c r="J38" s="111"/>
      <c r="K38" s="111"/>
    </row>
    <row r="39" spans="2:11" ht="14.25" thickBo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>
      <c r="B40" s="111"/>
      <c r="C40" s="196" t="s">
        <v>141</v>
      </c>
      <c r="D40" s="197"/>
      <c r="E40" s="111" t="s">
        <v>105</v>
      </c>
      <c r="F40" s="111"/>
      <c r="G40" s="111"/>
      <c r="H40" s="111"/>
      <c r="I40" s="111"/>
      <c r="J40" s="111"/>
      <c r="K40" s="111"/>
    </row>
    <row r="41" spans="2:11">
      <c r="B41" s="111"/>
      <c r="C41" s="115" t="s">
        <v>106</v>
      </c>
      <c r="D41" s="111" t="s">
        <v>118</v>
      </c>
      <c r="E41" s="111"/>
      <c r="F41" s="111"/>
      <c r="G41" s="111"/>
      <c r="H41" s="111"/>
      <c r="I41" s="111"/>
      <c r="J41" s="111"/>
      <c r="K41" s="111"/>
    </row>
    <row r="42" spans="2:11">
      <c r="B42" s="111"/>
      <c r="C42" s="115" t="s">
        <v>106</v>
      </c>
      <c r="D42" s="111" t="s">
        <v>119</v>
      </c>
      <c r="E42" s="111"/>
      <c r="F42" s="111"/>
      <c r="G42" s="111"/>
      <c r="H42" s="111"/>
      <c r="I42" s="111"/>
      <c r="J42" s="111"/>
      <c r="K42" s="111"/>
    </row>
    <row r="43" spans="2:11">
      <c r="B43" s="111"/>
      <c r="C43" s="115" t="s">
        <v>106</v>
      </c>
      <c r="D43" s="111" t="s">
        <v>152</v>
      </c>
      <c r="E43" s="111"/>
      <c r="F43" s="111"/>
      <c r="G43" s="111"/>
      <c r="H43" s="111"/>
      <c r="I43" s="111"/>
      <c r="J43" s="111"/>
      <c r="K43" s="111"/>
    </row>
    <row r="44" spans="2:11" ht="14.25" thickBo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>
      <c r="B45" s="111"/>
      <c r="C45" s="125" t="s">
        <v>151</v>
      </c>
      <c r="D45" s="111" t="s">
        <v>105</v>
      </c>
      <c r="E45" s="111"/>
      <c r="F45" s="111"/>
      <c r="G45" s="111"/>
      <c r="H45" s="111"/>
      <c r="I45" s="111"/>
      <c r="J45" s="111"/>
      <c r="K45" s="111"/>
    </row>
    <row r="46" spans="2:11">
      <c r="B46" s="111"/>
      <c r="C46" s="115" t="s">
        <v>106</v>
      </c>
      <c r="D46" s="111" t="s">
        <v>164</v>
      </c>
      <c r="E46" s="111"/>
      <c r="F46" s="111"/>
      <c r="G46" s="111"/>
      <c r="H46" s="111"/>
      <c r="I46" s="111"/>
      <c r="J46" s="111"/>
      <c r="K46" s="111"/>
    </row>
    <row r="47" spans="2:11">
      <c r="B47" s="111"/>
      <c r="C47" s="115"/>
      <c r="D47" s="111" t="s">
        <v>163</v>
      </c>
      <c r="E47" s="111"/>
      <c r="F47" s="111"/>
      <c r="G47" s="111"/>
      <c r="H47" s="111"/>
      <c r="I47" s="111"/>
      <c r="J47" s="111"/>
      <c r="K47" s="111"/>
    </row>
    <row r="48" spans="2:11">
      <c r="B48" s="111"/>
      <c r="C48" s="115" t="s">
        <v>106</v>
      </c>
      <c r="D48" s="111" t="s">
        <v>117</v>
      </c>
      <c r="E48" s="111"/>
      <c r="F48" s="111"/>
      <c r="G48" s="111"/>
      <c r="H48" s="111"/>
      <c r="I48" s="111"/>
      <c r="J48" s="111"/>
      <c r="K48" s="111"/>
    </row>
    <row r="49" spans="2:11">
      <c r="B49" s="111"/>
      <c r="C49" s="115" t="s">
        <v>106</v>
      </c>
      <c r="D49" s="111" t="s">
        <v>110</v>
      </c>
      <c r="E49" s="111"/>
      <c r="F49" s="111"/>
      <c r="G49" s="111"/>
      <c r="H49" s="111"/>
      <c r="I49" s="111"/>
      <c r="J49" s="111"/>
      <c r="K49" s="111"/>
    </row>
    <row r="50" spans="2:11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password="C6C1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>
      <c r="C1" s="23"/>
    </row>
    <row r="2" spans="2:8" ht="19.5" customHeight="1">
      <c r="B2" s="134" t="s">
        <v>153</v>
      </c>
      <c r="C2" s="23"/>
    </row>
    <row r="3" spans="2:8" ht="15.75" customHeight="1" thickBot="1">
      <c r="C3" s="23"/>
    </row>
    <row r="4" spans="2:8" ht="15.75" customHeight="1" thickTop="1" thickBot="1">
      <c r="B4" s="24"/>
      <c r="C4" s="25"/>
      <c r="D4" s="26"/>
      <c r="E4" s="26"/>
      <c r="F4" s="26"/>
      <c r="G4" s="26"/>
      <c r="H4" s="27"/>
    </row>
    <row r="5" spans="2:8" ht="15.75" customHeight="1" thickBot="1">
      <c r="B5" s="28"/>
      <c r="C5" s="29"/>
      <c r="D5" s="30" t="s">
        <v>45</v>
      </c>
      <c r="E5" s="31" t="s">
        <v>46</v>
      </c>
      <c r="F5" s="31" t="s">
        <v>47</v>
      </c>
      <c r="G5" s="32"/>
      <c r="H5" s="33"/>
    </row>
    <row r="6" spans="2:8" ht="25.5" customHeight="1" thickTop="1" thickBot="1">
      <c r="B6" s="28"/>
      <c r="C6" s="34" t="s">
        <v>48</v>
      </c>
      <c r="D6" s="176"/>
      <c r="E6" s="176"/>
      <c r="F6" s="176"/>
      <c r="G6" s="35"/>
      <c r="H6" s="33"/>
    </row>
    <row r="7" spans="2:8" ht="23.25" customHeight="1" thickTop="1" thickBot="1">
      <c r="B7" s="28"/>
      <c r="C7" s="36" t="s">
        <v>49</v>
      </c>
      <c r="D7" s="37">
        <v>31</v>
      </c>
      <c r="E7" s="37">
        <v>1</v>
      </c>
      <c r="F7" s="37">
        <v>23</v>
      </c>
      <c r="G7" s="38"/>
      <c r="H7" s="33"/>
    </row>
    <row r="8" spans="2:8" ht="15.75" customHeight="1" thickBot="1">
      <c r="B8" s="28"/>
      <c r="C8" s="39"/>
      <c r="D8" s="40"/>
      <c r="E8" s="40"/>
      <c r="F8" s="40"/>
      <c r="G8" s="40"/>
      <c r="H8" s="33"/>
    </row>
    <row r="9" spans="2:8" ht="15.75" customHeight="1" thickBot="1">
      <c r="B9" s="28"/>
      <c r="C9" s="41"/>
      <c r="D9" s="42"/>
      <c r="E9" s="43"/>
      <c r="F9" s="43"/>
      <c r="G9" s="32"/>
      <c r="H9" s="33"/>
    </row>
    <row r="10" spans="2:8" ht="24.75" customHeight="1" thickTop="1" thickBot="1">
      <c r="B10" s="28"/>
      <c r="C10" s="34" t="s">
        <v>50</v>
      </c>
      <c r="D10" s="200"/>
      <c r="E10" s="201"/>
      <c r="F10" s="202"/>
      <c r="G10" s="35"/>
      <c r="H10" s="33"/>
    </row>
    <row r="11" spans="2:8" ht="24.75" customHeight="1" thickTop="1" thickBot="1">
      <c r="B11" s="28"/>
      <c r="C11" s="44" t="s">
        <v>49</v>
      </c>
      <c r="D11" s="45" t="s">
        <v>51</v>
      </c>
      <c r="E11" s="46"/>
      <c r="F11" s="47"/>
      <c r="G11" s="48"/>
      <c r="H11" s="33"/>
    </row>
    <row r="12" spans="2:8" ht="15.75" customHeight="1" thickBot="1">
      <c r="B12" s="28"/>
      <c r="C12" s="49"/>
      <c r="D12" s="50"/>
      <c r="E12" s="50"/>
      <c r="F12" s="50"/>
      <c r="G12" s="50"/>
      <c r="H12" s="33"/>
    </row>
    <row r="13" spans="2:8" ht="15.75" customHeight="1" thickBot="1">
      <c r="B13" s="28"/>
      <c r="C13" s="41"/>
      <c r="D13" s="42"/>
      <c r="E13" s="43"/>
      <c r="F13" s="43"/>
      <c r="G13" s="32"/>
      <c r="H13" s="33"/>
    </row>
    <row r="14" spans="2:8" ht="26.25" customHeight="1" thickTop="1" thickBot="1">
      <c r="B14" s="28"/>
      <c r="C14" s="34" t="s">
        <v>157</v>
      </c>
      <c r="D14" s="203"/>
      <c r="E14" s="204"/>
      <c r="F14" s="205"/>
      <c r="G14" s="35"/>
      <c r="H14" s="33"/>
    </row>
    <row r="15" spans="2:8" ht="24.75" customHeight="1" thickTop="1" thickBot="1">
      <c r="B15" s="28"/>
      <c r="C15" s="44" t="s">
        <v>49</v>
      </c>
      <c r="D15" s="51" t="s">
        <v>52</v>
      </c>
      <c r="E15" s="52"/>
      <c r="F15" s="53"/>
      <c r="G15" s="54"/>
      <c r="H15" s="55"/>
    </row>
    <row r="16" spans="2:8" ht="15.75" customHeight="1">
      <c r="B16" s="28"/>
      <c r="C16" s="60"/>
      <c r="D16" s="61"/>
      <c r="E16" s="61"/>
      <c r="F16" s="61"/>
      <c r="G16" s="61"/>
      <c r="H16" s="55"/>
    </row>
    <row r="17" spans="2:8" ht="15.75" customHeight="1" thickBot="1">
      <c r="B17" s="56"/>
      <c r="C17" s="57"/>
      <c r="D17" s="58"/>
      <c r="E17" s="58"/>
      <c r="F17" s="58"/>
      <c r="G17" s="58"/>
      <c r="H17" s="59"/>
    </row>
    <row r="18" spans="2:8" ht="15.75" customHeight="1" thickTop="1">
      <c r="C18" s="23"/>
    </row>
    <row r="19" spans="2:8" ht="15.75" customHeight="1"/>
  </sheetData>
  <sheetProtection password="C6C1" sheet="1" objects="1" scenarios="1"/>
  <protectedRanges>
    <protectedRange sqref="D14:F14" name="範囲4"/>
    <protectedRange sqref="D10:F10" name="範囲2"/>
    <protectedRange sqref="D6:F6" name="範囲1"/>
  </protectedRanges>
  <mergeCells count="2">
    <mergeCell ref="D10:F10"/>
    <mergeCell ref="D14:F1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00"/>
  <sheetViews>
    <sheetView showGridLines="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2.7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>
      <c r="D1" s="134" t="s">
        <v>153</v>
      </c>
    </row>
    <row r="2" spans="1:28">
      <c r="I2" s="66">
        <v>1</v>
      </c>
      <c r="J2" s="159" t="s">
        <v>55</v>
      </c>
      <c r="L2" s="84"/>
      <c r="M2" s="84"/>
    </row>
    <row r="3" spans="1:28" ht="13.5" customHeight="1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56</v>
      </c>
      <c r="K3" s="160"/>
      <c r="L3" s="206" t="s">
        <v>74</v>
      </c>
      <c r="M3" s="207"/>
      <c r="N3" s="161"/>
      <c r="O3" s="208" t="s">
        <v>75</v>
      </c>
      <c r="P3" s="209"/>
      <c r="Q3" s="210"/>
      <c r="R3" s="161"/>
      <c r="S3" s="215" t="s">
        <v>53</v>
      </c>
      <c r="T3" s="153"/>
      <c r="U3" s="211" t="s">
        <v>72</v>
      </c>
      <c r="V3" s="211"/>
      <c r="W3" s="211"/>
      <c r="X3" s="211"/>
      <c r="Y3" s="153"/>
      <c r="Z3" s="212" t="s">
        <v>111</v>
      </c>
      <c r="AA3" s="213"/>
      <c r="AB3" s="214"/>
    </row>
    <row r="4" spans="1:28" s="65" customFormat="1">
      <c r="A4" s="143" t="s">
        <v>57</v>
      </c>
      <c r="B4" s="144" t="s">
        <v>58</v>
      </c>
      <c r="C4" s="145" t="s">
        <v>59</v>
      </c>
      <c r="D4" s="145" t="s">
        <v>60</v>
      </c>
      <c r="E4" s="146" t="s">
        <v>61</v>
      </c>
      <c r="F4" s="145" t="s">
        <v>62</v>
      </c>
      <c r="G4" s="145" t="s">
        <v>63</v>
      </c>
      <c r="H4" s="145" t="s">
        <v>64</v>
      </c>
      <c r="I4" s="145" t="s">
        <v>65</v>
      </c>
      <c r="J4" s="145" t="s">
        <v>66</v>
      </c>
      <c r="K4" s="162"/>
      <c r="L4" s="145" t="s">
        <v>67</v>
      </c>
      <c r="M4" s="145" t="s">
        <v>68</v>
      </c>
      <c r="N4" s="162"/>
      <c r="O4" s="145" t="s">
        <v>69</v>
      </c>
      <c r="P4" s="145" t="s">
        <v>73</v>
      </c>
      <c r="Q4" s="145" t="s">
        <v>70</v>
      </c>
      <c r="R4" s="162"/>
      <c r="S4" s="216"/>
      <c r="T4" s="163"/>
      <c r="U4" s="145" t="s">
        <v>125</v>
      </c>
      <c r="V4" s="145" t="s">
        <v>127</v>
      </c>
      <c r="W4" s="145" t="s">
        <v>50</v>
      </c>
      <c r="X4" s="145" t="s">
        <v>128</v>
      </c>
      <c r="Y4" s="152"/>
      <c r="Z4" s="145" t="s">
        <v>129</v>
      </c>
      <c r="AA4" s="145" t="s">
        <v>130</v>
      </c>
      <c r="AB4" s="145" t="s">
        <v>131</v>
      </c>
    </row>
    <row r="5" spans="1:28" ht="13.5" thickBot="1">
      <c r="A5" s="147" t="s">
        <v>71</v>
      </c>
      <c r="B5" s="148">
        <v>3</v>
      </c>
      <c r="C5" s="149">
        <v>2</v>
      </c>
      <c r="D5" s="149" t="s">
        <v>121</v>
      </c>
      <c r="E5" s="150" t="s">
        <v>122</v>
      </c>
      <c r="F5" s="149">
        <v>15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28</v>
      </c>
      <c r="M5" s="149" t="s">
        <v>123</v>
      </c>
      <c r="N5" s="165"/>
      <c r="O5" s="149">
        <v>31</v>
      </c>
      <c r="P5" s="149">
        <v>3</v>
      </c>
      <c r="Q5" s="149" t="s">
        <v>123</v>
      </c>
      <c r="R5" s="165"/>
      <c r="S5" s="149" t="s">
        <v>124</v>
      </c>
      <c r="T5" s="166"/>
      <c r="U5" s="149">
        <v>29</v>
      </c>
      <c r="V5" s="149">
        <v>7</v>
      </c>
      <c r="W5" s="149" t="s">
        <v>145</v>
      </c>
      <c r="X5" s="149" t="s">
        <v>126</v>
      </c>
      <c r="Y5" s="153"/>
      <c r="Z5" s="149">
        <v>30</v>
      </c>
      <c r="AA5" s="149">
        <v>3</v>
      </c>
      <c r="AB5" s="149" t="s">
        <v>146</v>
      </c>
    </row>
    <row r="6" spans="1:28" ht="13.5" thickTop="1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password="C6C1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60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25"/>
  <cols>
    <col min="1" max="1" width="5.25" style="88" customWidth="1"/>
    <col min="2" max="3" width="3.125" style="85" customWidth="1"/>
    <col min="4" max="4" width="17.125" style="90" customWidth="1"/>
    <col min="5" max="31" width="2.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>
      <c r="A1" s="220" t="s">
        <v>76</v>
      </c>
      <c r="B1" s="221" t="s">
        <v>58</v>
      </c>
      <c r="C1" s="221" t="s">
        <v>59</v>
      </c>
      <c r="D1" s="222" t="s">
        <v>60</v>
      </c>
      <c r="E1" s="217" t="s">
        <v>132</v>
      </c>
      <c r="F1" s="218"/>
      <c r="G1" s="218"/>
      <c r="H1" s="218"/>
      <c r="I1" s="218"/>
      <c r="J1" s="218"/>
      <c r="K1" s="218"/>
      <c r="L1" s="218"/>
      <c r="M1" s="219"/>
      <c r="N1" s="217" t="s">
        <v>133</v>
      </c>
      <c r="O1" s="218"/>
      <c r="P1" s="218"/>
      <c r="Q1" s="218"/>
      <c r="R1" s="218"/>
      <c r="S1" s="218"/>
      <c r="T1" s="218"/>
      <c r="U1" s="218"/>
      <c r="V1" s="219"/>
      <c r="W1" s="217" t="s">
        <v>134</v>
      </c>
      <c r="X1" s="218"/>
      <c r="Y1" s="218"/>
      <c r="Z1" s="218"/>
      <c r="AA1" s="218"/>
      <c r="AB1" s="218"/>
      <c r="AC1" s="218"/>
      <c r="AD1" s="218"/>
      <c r="AE1" s="219"/>
    </row>
    <row r="2" spans="1:31" ht="13.5">
      <c r="A2" s="220"/>
      <c r="B2" s="221"/>
      <c r="C2" s="221"/>
      <c r="D2" s="222"/>
      <c r="E2" s="178" t="s">
        <v>77</v>
      </c>
      <c r="F2" s="171" t="s">
        <v>78</v>
      </c>
      <c r="G2" s="171" t="s">
        <v>79</v>
      </c>
      <c r="H2" s="171" t="s">
        <v>80</v>
      </c>
      <c r="I2" s="171" t="s">
        <v>81</v>
      </c>
      <c r="J2" s="171" t="s">
        <v>82</v>
      </c>
      <c r="K2" s="171" t="s">
        <v>83</v>
      </c>
      <c r="L2" s="171" t="s">
        <v>84</v>
      </c>
      <c r="M2" s="179" t="s">
        <v>85</v>
      </c>
      <c r="N2" s="178" t="s">
        <v>77</v>
      </c>
      <c r="O2" s="171" t="s">
        <v>78</v>
      </c>
      <c r="P2" s="171" t="s">
        <v>79</v>
      </c>
      <c r="Q2" s="171" t="s">
        <v>80</v>
      </c>
      <c r="R2" s="171" t="s">
        <v>81</v>
      </c>
      <c r="S2" s="171" t="s">
        <v>82</v>
      </c>
      <c r="T2" s="171" t="s">
        <v>83</v>
      </c>
      <c r="U2" s="171" t="s">
        <v>84</v>
      </c>
      <c r="V2" s="179" t="s">
        <v>85</v>
      </c>
      <c r="W2" s="178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84</v>
      </c>
      <c r="AE2" s="179" t="s">
        <v>85</v>
      </c>
    </row>
    <row r="3" spans="1:31" ht="13.5">
      <c r="A3" s="167" t="s">
        <v>71</v>
      </c>
      <c r="B3" s="168">
        <v>3</v>
      </c>
      <c r="C3" s="168">
        <v>2</v>
      </c>
      <c r="D3" s="189" t="s">
        <v>121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password="C6C1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2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4.2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>
      <c r="A1" s="220" t="s">
        <v>86</v>
      </c>
      <c r="B1" s="221" t="s">
        <v>58</v>
      </c>
      <c r="C1" s="221" t="s">
        <v>59</v>
      </c>
      <c r="D1" s="221" t="s">
        <v>60</v>
      </c>
      <c r="E1" s="223" t="s">
        <v>87</v>
      </c>
      <c r="F1" s="223"/>
      <c r="G1" s="223"/>
      <c r="H1" s="221"/>
      <c r="I1" s="223" t="s">
        <v>88</v>
      </c>
      <c r="J1" s="223"/>
      <c r="K1" s="223"/>
      <c r="L1" s="221"/>
      <c r="M1" s="223" t="s">
        <v>89</v>
      </c>
      <c r="N1" s="223"/>
      <c r="O1" s="223"/>
      <c r="P1" s="221"/>
    </row>
    <row r="2" spans="1:16" ht="13.5">
      <c r="A2" s="220"/>
      <c r="B2" s="221"/>
      <c r="C2" s="221"/>
      <c r="D2" s="221"/>
      <c r="E2" s="172" t="s">
        <v>90</v>
      </c>
      <c r="F2" s="172" t="s">
        <v>17</v>
      </c>
      <c r="G2" s="172" t="s">
        <v>18</v>
      </c>
      <c r="H2" s="171" t="s">
        <v>91</v>
      </c>
      <c r="I2" s="172" t="s">
        <v>90</v>
      </c>
      <c r="J2" s="172" t="s">
        <v>17</v>
      </c>
      <c r="K2" s="172" t="s">
        <v>18</v>
      </c>
      <c r="L2" s="171" t="s">
        <v>91</v>
      </c>
      <c r="M2" s="172" t="s">
        <v>90</v>
      </c>
      <c r="N2" s="172" t="s">
        <v>17</v>
      </c>
      <c r="O2" s="172" t="s">
        <v>18</v>
      </c>
      <c r="P2" s="171" t="s">
        <v>91</v>
      </c>
    </row>
    <row r="3" spans="1:16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password="C6C1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G102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>
      <c r="A1" s="175" t="s">
        <v>92</v>
      </c>
      <c r="B1" s="171" t="s">
        <v>58</v>
      </c>
      <c r="C1" s="171" t="s">
        <v>59</v>
      </c>
      <c r="D1" s="171" t="s">
        <v>60</v>
      </c>
      <c r="E1" s="172" t="s">
        <v>95</v>
      </c>
      <c r="F1" s="171" t="s">
        <v>116</v>
      </c>
      <c r="G1" s="171" t="s">
        <v>154</v>
      </c>
    </row>
    <row r="2" spans="1:7" ht="13.5">
      <c r="A2" s="167" t="s">
        <v>71</v>
      </c>
      <c r="B2" s="168">
        <v>3</v>
      </c>
      <c r="C2" s="168">
        <v>2</v>
      </c>
      <c r="D2" s="173" t="s">
        <v>121</v>
      </c>
      <c r="E2" s="174" t="s">
        <v>93</v>
      </c>
      <c r="F2" s="173" t="s">
        <v>159</v>
      </c>
      <c r="G2" s="173" t="s">
        <v>94</v>
      </c>
    </row>
    <row r="3" spans="1:7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password="C6C1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/>
    <row r="2" spans="1:108" ht="4.5" customHeight="1"/>
    <row r="3" spans="1:108" ht="22.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8" t="s">
        <v>155</v>
      </c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270">
        <v>1</v>
      </c>
      <c r="CN4" s="271"/>
      <c r="CO4" s="271"/>
      <c r="CP4" s="271"/>
      <c r="CQ4" s="271"/>
      <c r="CR4" s="271"/>
      <c r="CS4" s="272"/>
    </row>
    <row r="5" spans="1:108" ht="7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273"/>
      <c r="CN5" s="274"/>
      <c r="CO5" s="274"/>
      <c r="CP5" s="274"/>
      <c r="CQ5" s="274"/>
      <c r="CR5" s="274"/>
      <c r="CS5" s="275"/>
    </row>
    <row r="6" spans="1:108" ht="7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273"/>
      <c r="CN6" s="274"/>
      <c r="CO6" s="274"/>
      <c r="CP6" s="274"/>
      <c r="CQ6" s="274"/>
      <c r="CR6" s="274"/>
      <c r="CS6" s="275"/>
    </row>
    <row r="7" spans="1:108" ht="7.5" customHeight="1" thickBot="1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276"/>
      <c r="CN7" s="277"/>
      <c r="CO7" s="277"/>
      <c r="CP7" s="277"/>
      <c r="CQ7" s="277"/>
      <c r="CR7" s="277"/>
      <c r="CS7" s="278"/>
    </row>
    <row r="8" spans="1:108" ht="7.5" customHeight="1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19"/>
      <c r="BY9" s="319"/>
      <c r="BZ9" s="319"/>
      <c r="CA9" s="319"/>
      <c r="CB9" s="319"/>
      <c r="CC9" s="319"/>
      <c r="CD9" s="319"/>
      <c r="CE9" s="140"/>
      <c r="CF9" s="135"/>
      <c r="CG9" s="135"/>
      <c r="CH9" s="135"/>
      <c r="CI9" s="135"/>
      <c r="CJ9" s="135"/>
      <c r="CK9" s="135"/>
    </row>
    <row r="10" spans="1:108" ht="7.5" customHeight="1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19"/>
      <c r="BY10" s="319"/>
      <c r="BZ10" s="319"/>
      <c r="CA10" s="319"/>
      <c r="CB10" s="319"/>
      <c r="CC10" s="319"/>
      <c r="CD10" s="319"/>
      <c r="CE10" s="140"/>
      <c r="CF10" s="135"/>
      <c r="CG10" s="135"/>
      <c r="CH10" s="135"/>
      <c r="CI10" s="135"/>
      <c r="CJ10" s="135"/>
      <c r="CK10" s="135"/>
    </row>
    <row r="11" spans="1:108" ht="7.5" customHeight="1" thickBot="1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19"/>
      <c r="BY11" s="319"/>
      <c r="BZ11" s="319"/>
      <c r="CA11" s="319"/>
      <c r="CB11" s="319"/>
      <c r="CC11" s="319"/>
      <c r="CD11" s="319"/>
      <c r="CE11" s="2"/>
      <c r="CF11" s="139"/>
      <c r="CG11" s="135"/>
      <c r="CH11" s="135"/>
      <c r="CI11" s="135"/>
      <c r="CJ11" s="135"/>
      <c r="CK11" s="135"/>
    </row>
    <row r="12" spans="1:108" ht="7.5" customHeight="1" thickTop="1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19"/>
      <c r="BY12" s="319"/>
      <c r="BZ12" s="319"/>
      <c r="CA12" s="319"/>
      <c r="CB12" s="319"/>
      <c r="CC12" s="319"/>
      <c r="CD12" s="319"/>
      <c r="CE12" s="2"/>
      <c r="CF12" s="139"/>
      <c r="CG12" s="135"/>
      <c r="CH12" s="135"/>
      <c r="CI12" s="135"/>
      <c r="CJ12" s="135"/>
      <c r="CK12" s="135"/>
      <c r="CW12" s="236" t="s">
        <v>120</v>
      </c>
      <c r="CX12" s="237"/>
      <c r="CY12" s="237"/>
      <c r="CZ12" s="237"/>
      <c r="DA12" s="237"/>
      <c r="DB12" s="237"/>
      <c r="DC12" s="238"/>
      <c r="DD12" s="239"/>
    </row>
    <row r="13" spans="1:108" ht="7.5" customHeight="1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19"/>
      <c r="BY13" s="319"/>
      <c r="BZ13" s="319"/>
      <c r="CA13" s="319"/>
      <c r="CB13" s="319"/>
      <c r="CC13" s="319"/>
      <c r="CD13" s="319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19"/>
      <c r="BY14" s="319"/>
      <c r="BZ14" s="319"/>
      <c r="CA14" s="319"/>
      <c r="CB14" s="319"/>
      <c r="CC14" s="319"/>
      <c r="CD14" s="319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135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28</v>
      </c>
      <c r="BH16" s="229"/>
      <c r="BI16" s="229"/>
      <c r="BJ16" s="229"/>
      <c r="BK16" s="313"/>
      <c r="BL16" s="314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27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29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31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32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30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20" t="s">
        <v>136</v>
      </c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33</v>
      </c>
      <c r="AR32" s="226"/>
      <c r="AS32" s="226"/>
      <c r="AT32" s="226"/>
      <c r="AU32" s="226"/>
      <c r="AV32" s="226"/>
      <c r="AW32" s="226"/>
      <c r="AX32" s="226"/>
      <c r="AY32" s="285" t="str">
        <f>IF(中学校名!D10="","",中学校名!D10)</f>
        <v/>
      </c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34</v>
      </c>
      <c r="AR35" s="226"/>
      <c r="AS35" s="226"/>
      <c r="AT35" s="226"/>
      <c r="AU35" s="226"/>
      <c r="AV35" s="226"/>
      <c r="AW35" s="226"/>
      <c r="AX35" s="226"/>
      <c r="AY35" s="287" t="str">
        <f>IF(中学校名!D14="","",中学校名!D14)</f>
        <v/>
      </c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3"/>
      <c r="BW35" s="3"/>
      <c r="BX35" s="3"/>
      <c r="BY35" s="321" t="s">
        <v>35</v>
      </c>
      <c r="BZ35" s="322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3"/>
      <c r="BW36" s="3"/>
      <c r="BX36" s="3"/>
      <c r="BY36" s="323"/>
      <c r="BZ36" s="324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">
        <v>166</v>
      </c>
    </row>
    <row r="37" spans="1:91" ht="8.25" customHeight="1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36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29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31</v>
      </c>
      <c r="AX38" s="229"/>
      <c r="AY38" s="229"/>
      <c r="AZ38" s="229">
        <v>4</v>
      </c>
      <c r="BA38" s="229"/>
      <c r="BB38" s="229"/>
      <c r="BC38" s="229" t="s">
        <v>40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301" t="s">
        <v>41</v>
      </c>
      <c r="BX38" s="301"/>
      <c r="BY38" s="301"/>
      <c r="BZ38" s="301"/>
      <c r="CA38" s="301"/>
      <c r="CB38" s="301"/>
      <c r="CC38" s="301"/>
      <c r="CD38" s="99"/>
      <c r="CE38" s="3"/>
      <c r="CF38" s="139"/>
      <c r="CG38" s="135"/>
      <c r="CH38" s="135"/>
      <c r="CI38" s="135"/>
      <c r="CJ38" s="135"/>
      <c r="CK38" s="142" t="s">
        <v>166</v>
      </c>
      <c r="CL38" s="83"/>
      <c r="CM38" s="83"/>
    </row>
    <row r="39" spans="1:91" ht="8.25" customHeight="1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302"/>
      <c r="BX39" s="302"/>
      <c r="BY39" s="302"/>
      <c r="BZ39" s="302"/>
      <c r="CA39" s="302"/>
      <c r="CB39" s="302"/>
      <c r="CC39" s="302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303"/>
      <c r="BX40" s="303"/>
      <c r="BY40" s="303"/>
      <c r="BZ40" s="303"/>
      <c r="CA40" s="303"/>
      <c r="CB40" s="303"/>
      <c r="CC40" s="303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29" t="s">
        <v>29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31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40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304" t="s">
        <v>42</v>
      </c>
      <c r="BX41" s="305"/>
      <c r="BY41" s="305"/>
      <c r="BZ41" s="305"/>
      <c r="CA41" s="305"/>
      <c r="CB41" s="305"/>
      <c r="CC41" s="305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37</v>
      </c>
      <c r="N42" s="269"/>
      <c r="O42" s="269"/>
      <c r="P42" s="269"/>
      <c r="Q42" s="269"/>
      <c r="R42" s="269"/>
      <c r="S42" s="3"/>
      <c r="T42" s="11"/>
      <c r="U42" s="279">
        <f>IF($CM$4="","",VLOOKUP($CM$4,氏名・生年月日・入卒!$A$6:$AB$105,4))</f>
        <v>0</v>
      </c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306"/>
      <c r="BX42" s="306"/>
      <c r="BY42" s="306"/>
      <c r="BZ42" s="306"/>
      <c r="CA42" s="306"/>
      <c r="CB42" s="306"/>
      <c r="CC42" s="306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1"/>
      <c r="AN43" s="12"/>
      <c r="AO43" s="22"/>
      <c r="AP43" s="280"/>
      <c r="AQ43" s="280"/>
      <c r="AR43" s="280"/>
      <c r="AS43" s="280"/>
      <c r="AT43" s="280">
        <f>IF($CM$4="","",VLOOKUP($CM$4,氏名・生年月日・入卒!$A$6:$AB$105,8))</f>
        <v>0</v>
      </c>
      <c r="AU43" s="280">
        <f>IF($CM$4="","",VLOOKUP($CM$4,氏名・生年月日・入卒!$A$6:$AB$105,8))</f>
        <v>0</v>
      </c>
      <c r="AV43" s="280">
        <f>IF($CM$4="","",VLOOKUP($CM$4,氏名・生年月日・入卒!$A$6:$AB$105,8))</f>
        <v>0</v>
      </c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307"/>
      <c r="BX43" s="307"/>
      <c r="BY43" s="307"/>
      <c r="BZ43" s="307"/>
      <c r="CA43" s="307"/>
      <c r="CB43" s="307"/>
      <c r="CC43" s="307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1"/>
      <c r="AN44" s="12"/>
      <c r="AO44" s="11"/>
      <c r="AP44" s="232" t="s">
        <v>148</v>
      </c>
      <c r="AQ44" s="232"/>
      <c r="AR44" s="232"/>
      <c r="AS44" s="232"/>
      <c r="AT44" s="232"/>
      <c r="AU44" s="232"/>
      <c r="AV44" s="232"/>
      <c r="AW44" s="232"/>
      <c r="AX44" s="3"/>
      <c r="AY44" s="284">
        <f>IF($CM$4="","",VLOOKUP($CM$4,氏名・生年月日・入卒!$A$6:$AB$105,24))</f>
        <v>0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38</v>
      </c>
      <c r="N47" s="229"/>
      <c r="O47" s="229"/>
      <c r="P47" s="229"/>
      <c r="Q47" s="229"/>
      <c r="R47" s="229"/>
      <c r="S47" s="8"/>
      <c r="T47" s="7"/>
      <c r="U47" s="229" t="s">
        <v>29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31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40</v>
      </c>
      <c r="AG47" s="229"/>
      <c r="AH47" s="281">
        <f>IF($CM$4="","",VLOOKUP($CM$4,氏名・生年月日・入卒!$A$6:$AB$105,8))</f>
        <v>0</v>
      </c>
      <c r="AI47" s="281"/>
      <c r="AJ47" s="281"/>
      <c r="AK47" s="229" t="s">
        <v>54</v>
      </c>
      <c r="AL47" s="229"/>
      <c r="AM47" s="229"/>
      <c r="AN47" s="9"/>
      <c r="AO47" s="8"/>
      <c r="AP47" s="229" t="s">
        <v>29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31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40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304" t="s">
        <v>43</v>
      </c>
      <c r="BX47" s="305"/>
      <c r="BY47" s="305"/>
      <c r="BZ47" s="305"/>
      <c r="CA47" s="305"/>
      <c r="CB47" s="305"/>
      <c r="CC47" s="305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82"/>
      <c r="AI48" s="282"/>
      <c r="AJ48" s="282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306"/>
      <c r="BX48" s="306"/>
      <c r="BY48" s="306"/>
      <c r="BZ48" s="306"/>
      <c r="CA48" s="306"/>
      <c r="CB48" s="306"/>
      <c r="CC48" s="306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83"/>
      <c r="AI49" s="283"/>
      <c r="AJ49" s="283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308"/>
      <c r="BX49" s="308"/>
      <c r="BY49" s="308"/>
      <c r="BZ49" s="308"/>
      <c r="CA49" s="308"/>
      <c r="CB49" s="308"/>
      <c r="CC49" s="308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39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29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31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40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301" t="s">
        <v>44</v>
      </c>
      <c r="BX50" s="301"/>
      <c r="BY50" s="301"/>
      <c r="BZ50" s="301"/>
      <c r="CA50" s="301"/>
      <c r="CB50" s="301"/>
      <c r="CC50" s="301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302"/>
      <c r="BX51" s="302"/>
      <c r="BY51" s="302"/>
      <c r="BZ51" s="302"/>
      <c r="CA51" s="302"/>
      <c r="CB51" s="302"/>
      <c r="CC51" s="302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303"/>
      <c r="BX52" s="303"/>
      <c r="BY52" s="303"/>
      <c r="BZ52" s="303"/>
      <c r="CA52" s="303"/>
      <c r="CB52" s="303"/>
      <c r="CC52" s="303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">
        <v>166</v>
      </c>
    </row>
    <row r="66" spans="1:93" ht="8.25" customHeight="1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16" t="s">
        <v>15</v>
      </c>
      <c r="M70" s="317"/>
      <c r="N70" s="318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16"/>
      <c r="M71" s="317"/>
      <c r="N71" s="318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16"/>
      <c r="M72" s="317"/>
      <c r="N72" s="318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16"/>
      <c r="M73" s="317"/>
      <c r="N73" s="318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">
        <v>166</v>
      </c>
      <c r="CK73" s="135"/>
    </row>
    <row r="74" spans="1:93" ht="8.25" customHeight="1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16"/>
      <c r="M74" s="317"/>
      <c r="N74" s="318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16"/>
      <c r="M75" s="317"/>
      <c r="N75" s="318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16"/>
      <c r="M76" s="317"/>
      <c r="N76" s="318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16"/>
      <c r="M77" s="317"/>
      <c r="N77" s="318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16"/>
      <c r="M78" s="317"/>
      <c r="N78" s="318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16"/>
      <c r="M79" s="317"/>
      <c r="N79" s="318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16"/>
      <c r="M80" s="317"/>
      <c r="N80" s="318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16"/>
      <c r="M81" s="317"/>
      <c r="N81" s="318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16"/>
      <c r="M82" s="317"/>
      <c r="N82" s="318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16"/>
      <c r="M83" s="317"/>
      <c r="N83" s="318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156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09" t="s">
        <v>22</v>
      </c>
      <c r="AS113" s="296"/>
      <c r="AT113" s="296"/>
      <c r="AU113" s="296"/>
      <c r="AV113" s="296"/>
      <c r="AW113" s="296"/>
      <c r="AX113" s="296"/>
      <c r="AY113" s="296"/>
      <c r="AZ113" s="31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96" t="s">
        <v>23</v>
      </c>
      <c r="CB113" s="296"/>
      <c r="CC113" s="296"/>
      <c r="CD113" s="297"/>
      <c r="CE113" s="3"/>
      <c r="CF113" s="139"/>
      <c r="CG113" s="135"/>
      <c r="CH113" s="135"/>
      <c r="CI113" s="135"/>
      <c r="CJ113" s="135"/>
      <c r="CK113" s="135"/>
    </row>
    <row r="114" spans="1:89" ht="8.25" customHeight="1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90" t="s">
        <v>0</v>
      </c>
      <c r="M114" s="291"/>
      <c r="N114" s="291"/>
      <c r="O114" s="292"/>
      <c r="P114" s="291" t="s">
        <v>2</v>
      </c>
      <c r="Q114" s="291"/>
      <c r="R114" s="291"/>
      <c r="S114" s="291"/>
      <c r="T114" s="290" t="s">
        <v>24</v>
      </c>
      <c r="U114" s="291"/>
      <c r="V114" s="291"/>
      <c r="W114" s="292"/>
      <c r="X114" s="291" t="s">
        <v>1</v>
      </c>
      <c r="Y114" s="291"/>
      <c r="Z114" s="291"/>
      <c r="AA114" s="291"/>
      <c r="AB114" s="290" t="s">
        <v>3</v>
      </c>
      <c r="AC114" s="291"/>
      <c r="AD114" s="291"/>
      <c r="AE114" s="291"/>
      <c r="AF114" s="290" t="s">
        <v>25</v>
      </c>
      <c r="AG114" s="291"/>
      <c r="AH114" s="127"/>
      <c r="AI114" s="128"/>
      <c r="AJ114" s="290" t="s">
        <v>25</v>
      </c>
      <c r="AK114" s="291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98"/>
      <c r="CE114" s="3"/>
      <c r="CF114" s="139"/>
      <c r="CG114" s="135"/>
      <c r="CH114" s="135"/>
      <c r="CI114" s="135"/>
      <c r="CJ114" s="135"/>
      <c r="CK114" s="135"/>
    </row>
    <row r="115" spans="1:89" ht="8.25" customHeight="1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93"/>
      <c r="M115" s="294"/>
      <c r="N115" s="294"/>
      <c r="O115" s="295"/>
      <c r="P115" s="226"/>
      <c r="Q115" s="226"/>
      <c r="R115" s="226"/>
      <c r="S115" s="226"/>
      <c r="T115" s="293"/>
      <c r="U115" s="294"/>
      <c r="V115" s="294"/>
      <c r="W115" s="295"/>
      <c r="X115" s="226"/>
      <c r="Y115" s="226"/>
      <c r="Z115" s="226"/>
      <c r="AA115" s="226"/>
      <c r="AB115" s="293"/>
      <c r="AC115" s="294"/>
      <c r="AD115" s="294"/>
      <c r="AE115" s="294"/>
      <c r="AF115" s="315"/>
      <c r="AG115" s="226"/>
      <c r="AH115" s="3"/>
      <c r="AI115" s="129"/>
      <c r="AJ115" s="315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98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15" t="s">
        <v>25</v>
      </c>
      <c r="M116" s="226"/>
      <c r="N116" s="3"/>
      <c r="O116" s="3"/>
      <c r="P116" s="290" t="s">
        <v>25</v>
      </c>
      <c r="Q116" s="291"/>
      <c r="R116" s="127"/>
      <c r="S116" s="128"/>
      <c r="T116" s="226" t="s">
        <v>25</v>
      </c>
      <c r="U116" s="226"/>
      <c r="V116" s="3"/>
      <c r="W116" s="3"/>
      <c r="X116" s="290" t="s">
        <v>25</v>
      </c>
      <c r="Y116" s="291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11"/>
      <c r="AS116" s="299"/>
      <c r="AT116" s="299"/>
      <c r="AU116" s="299"/>
      <c r="AV116" s="299"/>
      <c r="AW116" s="299"/>
      <c r="AX116" s="299"/>
      <c r="AY116" s="299"/>
      <c r="AZ116" s="312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9"/>
      <c r="CB116" s="299"/>
      <c r="CC116" s="299"/>
      <c r="CD116" s="300"/>
      <c r="CE116" s="3"/>
      <c r="CF116" s="139"/>
      <c r="CG116" s="135"/>
      <c r="CH116" s="135"/>
      <c r="CI116" s="135"/>
      <c r="CJ116" s="135"/>
      <c r="CK116" s="135"/>
    </row>
    <row r="117" spans="1:89" ht="8.25" customHeight="1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15"/>
      <c r="M117" s="226"/>
      <c r="N117" s="3"/>
      <c r="O117" s="3"/>
      <c r="P117" s="315"/>
      <c r="Q117" s="226"/>
      <c r="R117" s="3"/>
      <c r="S117" s="129"/>
      <c r="T117" s="226"/>
      <c r="U117" s="226"/>
      <c r="V117" s="3"/>
      <c r="W117" s="3"/>
      <c r="X117" s="315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password="C6C1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ageMargins left="0.78740157480314965" right="0.39370078740157483" top="0" bottom="0" header="0.31496062992125984" footer="0.31496062992125984"/>
  <pageSetup paperSize="9" scale="9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調査書印刷</vt:lpstr>
      <vt:lpstr>調査書印刷!Print_Area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Kazunori-Yoneda</cp:lastModifiedBy>
  <cp:lastPrinted>2018-08-02T03:19:26Z</cp:lastPrinted>
  <dcterms:created xsi:type="dcterms:W3CDTF">2018-07-26T00:28:44Z</dcterms:created>
  <dcterms:modified xsi:type="dcterms:W3CDTF">2018-10-01T07:26:17Z</dcterms:modified>
</cp:coreProperties>
</file>